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09bccbc3c936104/Desktop/gf1/Grf 28.9.26/"/>
    </mc:Choice>
  </mc:AlternateContent>
  <xr:revisionPtr revIDLastSave="8" documentId="8_{87244FE9-870B-4B8F-AE59-1DFF77AC70F7}" xr6:coauthVersionLast="47" xr6:coauthVersionMax="47" xr10:uidLastSave="{522E45E2-F784-4685-8AB3-4F20CB62CC9A}"/>
  <bookViews>
    <workbookView xWindow="-120" yWindow="-120" windowWidth="29040" windowHeight="15720" tabRatio="500" xr2:uid="{00000000-000D-0000-FFFF-FFFF00000000}"/>
  </bookViews>
  <sheets>
    <sheet name="Buxheti" sheetId="1" r:id="rId1"/>
    <sheet name="Regjistrim Shpenzimesh" sheetId="2" r:id="rId2"/>
    <sheet name="Shembull i plotësuar" sheetId="3" r:id="rId3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6" i="3" l="1"/>
  <c r="F25" i="3"/>
  <c r="F24" i="3"/>
  <c r="F23" i="3"/>
  <c r="F22" i="3"/>
  <c r="F21" i="3"/>
  <c r="F19" i="3"/>
  <c r="F18" i="3"/>
  <c r="F17" i="3"/>
  <c r="F16" i="3"/>
  <c r="F15" i="3"/>
  <c r="F14" i="3"/>
  <c r="F12" i="3"/>
  <c r="F6" i="3" s="1"/>
  <c r="F28" i="3" s="1"/>
  <c r="F11" i="3"/>
  <c r="F10" i="3"/>
  <c r="F9" i="3"/>
  <c r="F8" i="3"/>
  <c r="F7" i="3"/>
  <c r="F32" i="2"/>
  <c r="F45" i="1"/>
  <c r="F44" i="1"/>
  <c r="F43" i="1"/>
  <c r="F42" i="1"/>
  <c r="F41" i="1"/>
  <c r="F40" i="1"/>
  <c r="F39" i="1" s="1"/>
  <c r="F37" i="1"/>
  <c r="F36" i="1"/>
  <c r="F35" i="1"/>
  <c r="F34" i="1"/>
  <c r="F33" i="1"/>
  <c r="F32" i="1"/>
  <c r="F31" i="1" s="1"/>
  <c r="F29" i="1"/>
  <c r="F28" i="1"/>
  <c r="F27" i="1"/>
  <c r="F26" i="1"/>
  <c r="F25" i="1"/>
  <c r="F24" i="1"/>
  <c r="F21" i="1"/>
  <c r="F20" i="1"/>
  <c r="F19" i="1"/>
  <c r="F18" i="1"/>
  <c r="F17" i="1"/>
  <c r="F16" i="1"/>
  <c r="F13" i="1"/>
  <c r="F12" i="1"/>
  <c r="F11" i="1"/>
  <c r="F10" i="1"/>
  <c r="F9" i="1"/>
  <c r="F8" i="1"/>
  <c r="F7" i="1" s="1"/>
  <c r="F15" i="1" l="1"/>
  <c r="F47" i="1" s="1"/>
  <c r="F23" i="1"/>
</calcChain>
</file>

<file path=xl/sharedStrings.xml><?xml version="1.0" encoding="utf-8"?>
<sst xmlns="http://schemas.openxmlformats.org/spreadsheetml/2006/main" count="167" uniqueCount="129">
  <si>
    <t>Emri i Grupit:</t>
  </si>
  <si>
    <t>Titulli i Projektit:</t>
  </si>
  <si>
    <t>Plotësoni buxhetin sipas aktiviteteve. Çdo linjë = një shpenzim i veçantë. MOS GRUPONI: p.sh. jo 'materiale diverse' por çdo artikull veçmas. Shuma totale: 300,000 – 1,000,000 lekë.</t>
  </si>
  <si>
    <t>✔ LEJOHEN: materiale pune, katering për pjesëmarrës, bileta/karburant, printime/postera, blerje të justifikuara (p.sh. stola, rafte, pajisje të vogla), ndërhyrje të vogla infrastrukturore, takime operative të projektit.    ✘ NUK LEJOHEN: qera salle, konferenca, sponsorizime/bursa individuale, financim projektesh të tjera, blerje toke/godine/zyre, mbështetje partish politike.</t>
  </si>
  <si>
    <t>Nr</t>
  </si>
  <si>
    <t>Përshkrimi i shpenzimit</t>
  </si>
  <si>
    <t>Lloji i njësisë
(copë, person, km...)</t>
  </si>
  <si>
    <t>Nr
njësish</t>
  </si>
  <si>
    <t>Kostoja për
njësi (Lekë)</t>
  </si>
  <si>
    <t>Totali
(Lekë)</t>
  </si>
  <si>
    <t>Shpjegim narrativ (çfarë blini/paguani dhe si e keni llogaritur koston — p.sh. '20 copë × 150 lekë = 3,000 lekë')</t>
  </si>
  <si>
    <t>1</t>
  </si>
  <si>
    <t>AKTIVITETI 1</t>
  </si>
  <si>
    <t>2</t>
  </si>
  <si>
    <t>AKTIVITETI 2</t>
  </si>
  <si>
    <t>2.1.</t>
  </si>
  <si>
    <t>2.2.</t>
  </si>
  <si>
    <t>2.3.</t>
  </si>
  <si>
    <t>2.4.</t>
  </si>
  <si>
    <t>2.5.</t>
  </si>
  <si>
    <t>2.6.</t>
  </si>
  <si>
    <t>3</t>
  </si>
  <si>
    <t>AKTIVITETI 3</t>
  </si>
  <si>
    <t>3.1.</t>
  </si>
  <si>
    <t>3.2.</t>
  </si>
  <si>
    <t>3.3.</t>
  </si>
  <si>
    <t>3.4.</t>
  </si>
  <si>
    <t>3.5.</t>
  </si>
  <si>
    <t>3.6.</t>
  </si>
  <si>
    <t>4</t>
  </si>
  <si>
    <t>AKTIVITETI 4</t>
  </si>
  <si>
    <t>4.1.</t>
  </si>
  <si>
    <t>4.2.</t>
  </si>
  <si>
    <t>4.3.</t>
  </si>
  <si>
    <t>4.4.</t>
  </si>
  <si>
    <t>4.5.</t>
  </si>
  <si>
    <t>4.6.</t>
  </si>
  <si>
    <t>5</t>
  </si>
  <si>
    <t>AKTIVITETI 5</t>
  </si>
  <si>
    <t>5.1.</t>
  </si>
  <si>
    <t>5.2.</t>
  </si>
  <si>
    <t>5.3.</t>
  </si>
  <si>
    <t>5.4.</t>
  </si>
  <si>
    <t>5.5.</t>
  </si>
  <si>
    <t>5.6.</t>
  </si>
  <si>
    <t>TOTAL  (Lekë)</t>
  </si>
  <si>
    <t>REGJISTRIM SHPENZIMESH</t>
  </si>
  <si>
    <t>Plotësohet GJATË zbatimit të projektit — ruani çdo faturë tatimore!</t>
  </si>
  <si>
    <t>← Shembull orientues (fshijini dhe plotësoni me të dhënat tuaja reale)</t>
  </si>
  <si>
    <t>Nr. Faturës
(shkruani në cep)</t>
  </si>
  <si>
    <t>Data e
Faturës</t>
  </si>
  <si>
    <t>Emri i Furnitorit
(Dyqani/Shërbimi)</t>
  </si>
  <si>
    <t>Përshkrimi i Mallit/Shërbimit</t>
  </si>
  <si>
    <t>Aktiviteti
(1, 2, 3...)</t>
  </si>
  <si>
    <t>Vlera
(Lekë)</t>
  </si>
  <si>
    <t>Vërejtje</t>
  </si>
  <si>
    <t>10 Maj 2026</t>
  </si>
  <si>
    <t>Libraria "Dija"</t>
  </si>
  <si>
    <t>Fletore (20 copë × 150 lekë) — material pune punëtoria e Aktivitetit 1</t>
  </si>
  <si>
    <t>Aktiviteti 1</t>
  </si>
  <si>
    <t>Lapsa, paketa (5 copë × 300 lekë) — Aktiviteti 1</t>
  </si>
  <si>
    <t>Fast Food "Genti"</t>
  </si>
  <si>
    <t>Katering: sanduiç + pije për 25 persona × 600 lekë — Aktiviteti 1</t>
  </si>
  <si>
    <t>15 Maj 2026</t>
  </si>
  <si>
    <t>Terminali Autobusave</t>
  </si>
  <si>
    <t>Bileta autobusi Tiranë-Durrës v/a — 5 persona × 400 lekë — Aktiviteti 2</t>
  </si>
  <si>
    <t>Aktiviteti 2</t>
  </si>
  <si>
    <t>TOTALI I SHPENZUAR (Lekë):</t>
  </si>
  <si>
    <t>⚠  Rregullat e arta:</t>
  </si>
  <si>
    <t>• Pa faturë tatimore nuk njihet asnjë shpenzim — ruani çdo kupon ose faturë.</t>
  </si>
  <si>
    <t>• MOS GRUPONI: çdo artikull veçmas me sasinë dhe çmimin për njësi.</t>
  </si>
  <si>
    <t>• Shkruani numrin rendor (1, 2, 3...) me stilolaps në cepin e çdo fature.</t>
  </si>
  <si>
    <t>• Shpenzimet duhet të jenë vetëm për projektin, jo për përdorim personal.</t>
  </si>
  <si>
    <t>• Kolona "Aktiviteti" duhet të tregojë: Aktiviteti 1, Aktiviteti 2, etj.</t>
  </si>
  <si>
    <t>SHEMBULL I PLOTËSUAR — Si duket buxheti kur plotësohet saktë</t>
  </si>
  <si>
    <t>⚠  Ky është vetëm shembull ilustrues me shifra imagjinare. Plotësoni skedën 'Buxheti' me shpenzimet tuaja reale.</t>
  </si>
  <si>
    <t>Grupi 'Lagja Jonë'</t>
  </si>
  <si>
    <t>Aktivizimi i të rinjve në komunitet</t>
  </si>
  <si>
    <t>Lloji i njësisë</t>
  </si>
  <si>
    <t>Shpjegim narrativ</t>
  </si>
  <si>
    <t>AKTIVITETI 1 — Punëtori krijuese me të rinjtë e lagjes</t>
  </si>
  <si>
    <t>1.1.</t>
  </si>
  <si>
    <t>Fletore pune</t>
  </si>
  <si>
    <t>copë</t>
  </si>
  <si>
    <t>30 fletore × 150 lekë. Libraria ABC, faturë nr.1</t>
  </si>
  <si>
    <t>1.2.</t>
  </si>
  <si>
    <t>Boje për pemë dhe mure</t>
  </si>
  <si>
    <t>kuti</t>
  </si>
  <si>
    <t>5 kuti bojë × 2,200 lekë. Dyqani Kolori, faturë nr.2</t>
  </si>
  <si>
    <t>1.3.</t>
  </si>
  <si>
    <t>Furça pikture (sete)</t>
  </si>
  <si>
    <t>set</t>
  </si>
  <si>
    <t>5 sete furçash × 800 lekë. Dyqani Kolori, faturë nr.3</t>
  </si>
  <si>
    <t>1.4.</t>
  </si>
  <si>
    <t>Katering: pizza për pjesëmarrës</t>
  </si>
  <si>
    <t>15 pica × 1,200 lekë. Pizzeria Tirana, faturë nr.4</t>
  </si>
  <si>
    <t>1.5.</t>
  </si>
  <si>
    <t>Pije (shishe uji 0.5L)</t>
  </si>
  <si>
    <t>shishe</t>
  </si>
  <si>
    <t>30 shishe × 100 lekë. Supermarketi Conad, faturë nr.5</t>
  </si>
  <si>
    <t>1.6.</t>
  </si>
  <si>
    <t>Printim fleta informuese A4</t>
  </si>
  <si>
    <t>100 kopje × 50 lekë. Printshop Rapido, faturë nr.6</t>
  </si>
  <si>
    <t>AKTIVITETI 2 — Vizitë studimore dhe aktivitet në natyrë</t>
  </si>
  <si>
    <t>Bileta autobusi (vajtje-ardhje)</t>
  </si>
  <si>
    <t>person</t>
  </si>
  <si>
    <t>20 persona × 600 lekë v/a. Terminali, faturë nr.7</t>
  </si>
  <si>
    <t>Ujë dhe fruta për udhëtim</t>
  </si>
  <si>
    <t>20 persona × 300 lekë. Supermarket, faturë nr.8</t>
  </si>
  <si>
    <t>Katering: sanduiç + pije</t>
  </si>
  <si>
    <t>20 persona × 700 lekë gjatë vizitës. Fast Food Genti, faturë nr.9</t>
  </si>
  <si>
    <t>Printim harte dhe materiale</t>
  </si>
  <si>
    <t>20 harta × 80 lekë. Printshop, faturë nr.10</t>
  </si>
  <si>
    <t>Boje spray për sinjalistikë</t>
  </si>
  <si>
    <t>4 kanaçe × 900 lekë. Dyqani Kolori, faturë nr.11</t>
  </si>
  <si>
    <t>AKTIVITETI 3 — Event publik dhe prezantim rezultateve</t>
  </si>
  <si>
    <t>Katering: kaffe + embëlsirë</t>
  </si>
  <si>
    <t>50 persona × 500 lekë. Pastiçeria Dori, faturë nr.12</t>
  </si>
  <si>
    <t>Printim posterash A2</t>
  </si>
  <si>
    <t>10 postere × 600 lekë. Printshop Rapido, faturë nr.13</t>
  </si>
  <si>
    <t>Baner vinyl me logo projekti</t>
  </si>
  <si>
    <t>1 baner 2×1m = 4,500 lekë. Reklamat Shqiperia, faturë nr.14</t>
  </si>
  <si>
    <t>Lapsa dhe blloqe për vizitorë</t>
  </si>
  <si>
    <t>50 copë × 120 lekë. Libraria ABC, faturë nr.15</t>
  </si>
  <si>
    <t>Fotografi profesionale (orë)</t>
  </si>
  <si>
    <t>orë</t>
  </si>
  <si>
    <t>2 orë × 3,000 lekë. Fotograf Erion, faturë nr.16</t>
  </si>
  <si>
    <t>SHËNIME:
• Çdo shpenzim duhet të ketë faturë tatimore — pa faturë nuk njihet asnjë shpenzim.
• MOS GRUPONI shpenzimet: çdo artikull veçmas me sasinë dhe çmimin për njësi.
• Shpenzime jo të lejuara: qera salle, konferenca, sponsorizime/bursa individuale, financim projektesh të tjera, blerje toke/godine/zyre, mbështetje partish politike.
• Buxheti total duhet të jetë ndërmjet 300,000 dhe 1,000,000 lekë.
• Një pjesë buxheti duhet të planifikohet dhe për dukshmërinë( vizibilitetin e tij)(postera, baner, rroll up, fletëpalosje, pllakatë etj.)</t>
  </si>
  <si>
    <t>Shtojca 2: Buxheti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</si>
</sst>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11"/>
      <color rgb="FF000000"/>
      <name val="Arial"/>
      <family val="2"/>
    </font>
    <font>
      <i/>
      <sz val="9"/>
      <color rgb="FF444444"/>
      <name val="Arial"/>
      <family val="2"/>
    </font>
    <font>
      <sz val="9"/>
      <color rgb="FF1F3864"/>
      <name val="Arial"/>
      <family val="2"/>
    </font>
    <font>
      <b/>
      <sz val="10"/>
      <color rgb="FFFFFFFF"/>
      <name val="Arial"/>
      <family val="2"/>
    </font>
    <font>
      <b/>
      <sz val="10"/>
      <color rgb="FF1F3864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i/>
      <sz val="9"/>
      <color rgb="FF000000"/>
      <name val="Arial"/>
      <family val="2"/>
    </font>
    <font>
      <b/>
      <sz val="13"/>
      <color rgb="FFFFFFFF"/>
      <name val="Arial"/>
      <family val="2"/>
    </font>
    <font>
      <b/>
      <sz val="9"/>
      <color rgb="FF000000"/>
      <name val="Arial"/>
      <family val="2"/>
    </font>
    <font>
      <i/>
      <sz val="8"/>
      <color rgb="FF666666"/>
      <name val="Arial"/>
      <family val="2"/>
    </font>
    <font>
      <i/>
      <sz val="9"/>
      <color rgb="FF555555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7F0000"/>
      <name val="Arial"/>
      <family val="2"/>
    </font>
    <font>
      <i/>
      <sz val="11"/>
      <color rgb="FF000000"/>
      <name val="Arial"/>
      <family val="2"/>
    </font>
    <font>
      <b/>
      <sz val="12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0D0"/>
        <bgColor rgb="FFF2F2F2"/>
      </patternFill>
    </fill>
    <fill>
      <patternFill patternType="solid">
        <fgColor rgb="FFE8F0FE"/>
        <bgColor rgb="FFF0F0F0"/>
      </patternFill>
    </fill>
    <fill>
      <patternFill patternType="solid">
        <fgColor rgb="FF005499"/>
        <bgColor rgb="FF2E5490"/>
      </patternFill>
    </fill>
    <fill>
      <patternFill patternType="solid">
        <fgColor rgb="FFD6DCE4"/>
        <bgColor rgb="FFD9E1F2"/>
      </patternFill>
    </fill>
    <fill>
      <patternFill patternType="solid">
        <fgColor rgb="FFF2F2F2"/>
        <bgColor rgb="FFF0F0F0"/>
      </patternFill>
    </fill>
    <fill>
      <patternFill patternType="solid">
        <fgColor rgb="FFFFFFFF"/>
        <bgColor rgb="FFFFFEF0"/>
      </patternFill>
    </fill>
    <fill>
      <patternFill patternType="solid">
        <fgColor rgb="FFF5F5F5"/>
        <bgColor rgb="FFF2F2F2"/>
      </patternFill>
    </fill>
    <fill>
      <patternFill patternType="solid">
        <fgColor rgb="FFF0F0F0"/>
        <bgColor rgb="FFF2F2F2"/>
      </patternFill>
    </fill>
    <fill>
      <patternFill patternType="solid">
        <fgColor rgb="FF2E5490"/>
        <bgColor rgb="FF005499"/>
      </patternFill>
    </fill>
    <fill>
      <patternFill patternType="solid">
        <fgColor rgb="FFFFFEF0"/>
        <bgColor rgb="FFFFFFFF"/>
      </patternFill>
    </fill>
    <fill>
      <patternFill patternType="solid">
        <fgColor rgb="FFD9E1F2"/>
        <bgColor rgb="FFD6DCE4"/>
      </patternFill>
    </fill>
    <fill>
      <patternFill patternType="solid">
        <fgColor rgb="FF375623"/>
        <bgColor rgb="FF444444"/>
      </patternFill>
    </fill>
  </fills>
  <borders count="4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5" borderId="1" xfId="0" applyFont="1" applyFill="1" applyBorder="1" applyAlignment="1">
      <alignment horizontal="left" vertical="center"/>
    </xf>
    <xf numFmtId="0" fontId="1" fillId="0" borderId="0" xfId="0" applyFont="1"/>
    <xf numFmtId="0" fontId="4" fillId="4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right" vertical="center" wrapText="1"/>
    </xf>
    <xf numFmtId="3" fontId="6" fillId="6" borderId="1" xfId="0" applyNumberFormat="1" applyFont="1" applyFill="1" applyBorder="1" applyAlignment="1">
      <alignment horizontal="right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3" fontId="6" fillId="7" borderId="1" xfId="0" applyNumberFormat="1" applyFont="1" applyFill="1" applyBorder="1" applyAlignment="1">
      <alignment horizontal="center" vertical="center" wrapText="1"/>
    </xf>
    <xf numFmtId="3" fontId="6" fillId="7" borderId="1" xfId="0" applyNumberFormat="1" applyFont="1" applyFill="1" applyBorder="1" applyAlignment="1">
      <alignment horizontal="right" vertical="center" wrapText="1"/>
    </xf>
    <xf numFmtId="3" fontId="6" fillId="7" borderId="1" xfId="0" applyNumberFormat="1" applyFont="1" applyFill="1" applyBorder="1" applyAlignment="1">
      <alignment horizontal="right" vertical="center"/>
    </xf>
    <xf numFmtId="0" fontId="0" fillId="8" borderId="1" xfId="0" applyFill="1" applyBorder="1"/>
    <xf numFmtId="3" fontId="7" fillId="4" borderId="3" xfId="0" applyNumberFormat="1" applyFont="1" applyFill="1" applyBorder="1" applyAlignment="1">
      <alignment horizontal="right" vertical="center"/>
    </xf>
    <xf numFmtId="0" fontId="0" fillId="4" borderId="3" xfId="0" applyFill="1" applyBorder="1"/>
    <xf numFmtId="0" fontId="10" fillId="0" borderId="0" xfId="0" applyFont="1"/>
    <xf numFmtId="0" fontId="4" fillId="10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left" vertical="center" wrapText="1"/>
    </xf>
    <xf numFmtId="3" fontId="12" fillId="11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left" vertical="center" wrapText="1"/>
    </xf>
    <xf numFmtId="3" fontId="14" fillId="12" borderId="1" xfId="0" applyNumberFormat="1" applyFont="1" applyFill="1" applyBorder="1"/>
    <xf numFmtId="0" fontId="16" fillId="0" borderId="0" xfId="0" applyFont="1"/>
    <xf numFmtId="0" fontId="4" fillId="1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right" vertical="center"/>
    </xf>
    <xf numFmtId="0" fontId="8" fillId="9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3" fillId="0" borderId="0" xfId="0" applyFont="1"/>
    <xf numFmtId="0" fontId="9" fillId="1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11" borderId="0" xfId="0" applyFont="1" applyFill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7" fillId="13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F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555555"/>
      <rgbColor rgb="FFFFF0D0"/>
      <rgbColor rgb="FFE8F0FE"/>
      <rgbColor rgb="FF660066"/>
      <rgbColor rgb="FFFF8080"/>
      <rgbColor rgb="FF005499"/>
      <rgbColor rgb="FFD6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F2F2F2"/>
      <rgbColor rgb="FFFFFEF0"/>
      <rgbColor rgb="FFD9E1F2"/>
      <rgbColor rgb="FFFF99CC"/>
      <rgbColor rgb="FFCC99FF"/>
      <rgbColor rgb="FFF5F5F5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75623"/>
      <rgbColor rgb="FF993300"/>
      <rgbColor rgb="FF993366"/>
      <rgbColor rgb="FF2E5490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Normal="100" workbookViewId="0">
      <pane ySplit="6" topLeftCell="A7" activePane="bottomLeft" state="frozen"/>
      <selection pane="bottomLeft"/>
    </sheetView>
  </sheetViews>
  <sheetFormatPr defaultColWidth="8.5703125" defaultRowHeight="15" x14ac:dyDescent="0.25"/>
  <cols>
    <col min="1" max="1" width="6" customWidth="1"/>
    <col min="2" max="2" width="38" customWidth="1"/>
    <col min="3" max="3" width="18" customWidth="1"/>
    <col min="4" max="4" width="10" customWidth="1"/>
    <col min="5" max="5" width="18" customWidth="1"/>
    <col min="6" max="6" width="14" customWidth="1"/>
    <col min="7" max="7" width="52" customWidth="1"/>
  </cols>
  <sheetData>
    <row r="1" spans="1:7" ht="15.75" x14ac:dyDescent="0.25">
      <c r="A1" s="39" t="s">
        <v>128</v>
      </c>
    </row>
    <row r="2" spans="1:7" ht="18" customHeight="1" x14ac:dyDescent="0.25">
      <c r="A2" s="2" t="s">
        <v>0</v>
      </c>
    </row>
    <row r="3" spans="1:7" ht="18" customHeight="1" x14ac:dyDescent="0.25">
      <c r="A3" s="2" t="s">
        <v>1</v>
      </c>
    </row>
    <row r="4" spans="1:7" ht="30" customHeight="1" x14ac:dyDescent="0.25">
      <c r="A4" s="30" t="s">
        <v>2</v>
      </c>
      <c r="B4" s="30"/>
      <c r="C4" s="30"/>
      <c r="D4" s="30"/>
      <c r="E4" s="30"/>
      <c r="F4" s="30"/>
      <c r="G4" s="30"/>
    </row>
    <row r="5" spans="1:7" ht="42" customHeight="1" x14ac:dyDescent="0.25">
      <c r="A5" s="31" t="s">
        <v>3</v>
      </c>
      <c r="B5" s="31"/>
      <c r="C5" s="31"/>
      <c r="D5" s="31"/>
      <c r="E5" s="31"/>
      <c r="F5" s="31"/>
      <c r="G5" s="31"/>
    </row>
    <row r="6" spans="1:7" ht="43.5" customHeight="1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spans="1:7" ht="19.5" customHeight="1" x14ac:dyDescent="0.25">
      <c r="A7" s="1" t="s">
        <v>11</v>
      </c>
      <c r="B7" s="27" t="s">
        <v>12</v>
      </c>
      <c r="C7" s="27"/>
      <c r="D7" s="27"/>
      <c r="E7" s="27"/>
      <c r="F7" s="4">
        <f>SUM(F8:F13)</f>
        <v>0</v>
      </c>
      <c r="G7" s="1"/>
    </row>
    <row r="8" spans="1:7" ht="21.75" customHeight="1" x14ac:dyDescent="0.25">
      <c r="A8" s="5"/>
      <c r="B8" s="6"/>
      <c r="C8" s="5"/>
      <c r="D8" s="7"/>
      <c r="E8" s="8"/>
      <c r="F8" s="9" t="str">
        <f t="shared" ref="F8:F13" si="0">IF(D8*E8=0,"",D8*E8)</f>
        <v/>
      </c>
      <c r="G8" s="6"/>
    </row>
    <row r="9" spans="1:7" ht="21.75" customHeight="1" x14ac:dyDescent="0.25">
      <c r="A9" s="10"/>
      <c r="B9" s="11"/>
      <c r="C9" s="10"/>
      <c r="D9" s="12"/>
      <c r="E9" s="13"/>
      <c r="F9" s="14" t="str">
        <f t="shared" si="0"/>
        <v/>
      </c>
      <c r="G9" s="11"/>
    </row>
    <row r="10" spans="1:7" ht="21.75" customHeight="1" x14ac:dyDescent="0.25">
      <c r="A10" s="5"/>
      <c r="B10" s="6"/>
      <c r="C10" s="5"/>
      <c r="D10" s="7"/>
      <c r="E10" s="8"/>
      <c r="F10" s="9" t="str">
        <f t="shared" si="0"/>
        <v/>
      </c>
      <c r="G10" s="6"/>
    </row>
    <row r="11" spans="1:7" ht="21.75" customHeight="1" x14ac:dyDescent="0.25">
      <c r="A11" s="10"/>
      <c r="B11" s="11"/>
      <c r="C11" s="10"/>
      <c r="D11" s="12"/>
      <c r="E11" s="13"/>
      <c r="F11" s="14" t="str">
        <f t="shared" si="0"/>
        <v/>
      </c>
      <c r="G11" s="11"/>
    </row>
    <row r="12" spans="1:7" ht="21.75" customHeight="1" x14ac:dyDescent="0.25">
      <c r="A12" s="5"/>
      <c r="B12" s="6"/>
      <c r="C12" s="5"/>
      <c r="D12" s="7"/>
      <c r="E12" s="8"/>
      <c r="F12" s="9" t="str">
        <f t="shared" si="0"/>
        <v/>
      </c>
      <c r="G12" s="6"/>
    </row>
    <row r="13" spans="1:7" ht="21.75" customHeight="1" x14ac:dyDescent="0.25">
      <c r="A13" s="10"/>
      <c r="B13" s="11"/>
      <c r="C13" s="10"/>
      <c r="D13" s="12"/>
      <c r="E13" s="13"/>
      <c r="F13" s="14" t="str">
        <f t="shared" si="0"/>
        <v/>
      </c>
      <c r="G13" s="11"/>
    </row>
    <row r="14" spans="1:7" ht="4.5" customHeight="1" x14ac:dyDescent="0.25">
      <c r="A14" s="15"/>
      <c r="B14" s="15"/>
      <c r="C14" s="15"/>
      <c r="D14" s="15"/>
      <c r="E14" s="15"/>
      <c r="F14" s="15"/>
      <c r="G14" s="15"/>
    </row>
    <row r="15" spans="1:7" ht="19.5" customHeight="1" x14ac:dyDescent="0.25">
      <c r="A15" s="1" t="s">
        <v>13</v>
      </c>
      <c r="B15" s="27" t="s">
        <v>14</v>
      </c>
      <c r="C15" s="27"/>
      <c r="D15" s="27"/>
      <c r="E15" s="27"/>
      <c r="F15" s="4">
        <f>SUM(F16:F21)</f>
        <v>0</v>
      </c>
      <c r="G15" s="1"/>
    </row>
    <row r="16" spans="1:7" ht="21.75" customHeight="1" x14ac:dyDescent="0.25">
      <c r="A16" s="10" t="s">
        <v>15</v>
      </c>
      <c r="B16" s="11"/>
      <c r="C16" s="10"/>
      <c r="D16" s="12"/>
      <c r="E16" s="13"/>
      <c r="F16" s="14" t="str">
        <f t="shared" ref="F16:F21" si="1">IF(D16*E16=0,"",D16*E16)</f>
        <v/>
      </c>
      <c r="G16" s="11"/>
    </row>
    <row r="17" spans="1:7" ht="21.75" customHeight="1" x14ac:dyDescent="0.25">
      <c r="A17" s="5" t="s">
        <v>16</v>
      </c>
      <c r="B17" s="6"/>
      <c r="C17" s="5"/>
      <c r="D17" s="7"/>
      <c r="E17" s="8"/>
      <c r="F17" s="9" t="str">
        <f t="shared" si="1"/>
        <v/>
      </c>
      <c r="G17" s="6"/>
    </row>
    <row r="18" spans="1:7" ht="21.75" customHeight="1" x14ac:dyDescent="0.25">
      <c r="A18" s="10" t="s">
        <v>17</v>
      </c>
      <c r="B18" s="11"/>
      <c r="C18" s="10"/>
      <c r="D18" s="12"/>
      <c r="E18" s="13"/>
      <c r="F18" s="14" t="str">
        <f t="shared" si="1"/>
        <v/>
      </c>
      <c r="G18" s="11"/>
    </row>
    <row r="19" spans="1:7" ht="21.75" customHeight="1" x14ac:dyDescent="0.25">
      <c r="A19" s="5" t="s">
        <v>18</v>
      </c>
      <c r="B19" s="6"/>
      <c r="C19" s="5"/>
      <c r="D19" s="7"/>
      <c r="E19" s="8"/>
      <c r="F19" s="9" t="str">
        <f t="shared" si="1"/>
        <v/>
      </c>
      <c r="G19" s="6"/>
    </row>
    <row r="20" spans="1:7" ht="21.75" customHeight="1" x14ac:dyDescent="0.25">
      <c r="A20" s="10" t="s">
        <v>19</v>
      </c>
      <c r="B20" s="11"/>
      <c r="C20" s="10"/>
      <c r="D20" s="12"/>
      <c r="E20" s="13"/>
      <c r="F20" s="14" t="str">
        <f t="shared" si="1"/>
        <v/>
      </c>
      <c r="G20" s="11"/>
    </row>
    <row r="21" spans="1:7" ht="21.75" customHeight="1" x14ac:dyDescent="0.25">
      <c r="A21" s="5" t="s">
        <v>20</v>
      </c>
      <c r="B21" s="6"/>
      <c r="C21" s="5"/>
      <c r="D21" s="7"/>
      <c r="E21" s="8"/>
      <c r="F21" s="9" t="str">
        <f t="shared" si="1"/>
        <v/>
      </c>
      <c r="G21" s="6"/>
    </row>
    <row r="22" spans="1:7" ht="4.5" customHeight="1" x14ac:dyDescent="0.25">
      <c r="A22" s="15"/>
      <c r="B22" s="15"/>
      <c r="C22" s="15"/>
      <c r="D22" s="15"/>
      <c r="E22" s="15"/>
      <c r="F22" s="15"/>
      <c r="G22" s="15"/>
    </row>
    <row r="23" spans="1:7" ht="19.5" customHeight="1" x14ac:dyDescent="0.25">
      <c r="A23" s="1" t="s">
        <v>21</v>
      </c>
      <c r="B23" s="27" t="s">
        <v>22</v>
      </c>
      <c r="C23" s="27"/>
      <c r="D23" s="27"/>
      <c r="E23" s="27"/>
      <c r="F23" s="4">
        <f>SUM(F24:F29)</f>
        <v>0</v>
      </c>
      <c r="G23" s="1"/>
    </row>
    <row r="24" spans="1:7" ht="21.75" customHeight="1" x14ac:dyDescent="0.25">
      <c r="A24" s="10" t="s">
        <v>23</v>
      </c>
      <c r="B24" s="11"/>
      <c r="C24" s="10"/>
      <c r="D24" s="12"/>
      <c r="E24" s="13"/>
      <c r="F24" s="14" t="str">
        <f t="shared" ref="F24:F29" si="2">IF(D24*E24=0,"",D24*E24)</f>
        <v/>
      </c>
      <c r="G24" s="11"/>
    </row>
    <row r="25" spans="1:7" ht="21.75" customHeight="1" x14ac:dyDescent="0.25">
      <c r="A25" s="5" t="s">
        <v>24</v>
      </c>
      <c r="B25" s="6"/>
      <c r="C25" s="5"/>
      <c r="D25" s="7"/>
      <c r="E25" s="8"/>
      <c r="F25" s="9" t="str">
        <f t="shared" si="2"/>
        <v/>
      </c>
      <c r="G25" s="6"/>
    </row>
    <row r="26" spans="1:7" ht="21.75" customHeight="1" x14ac:dyDescent="0.25">
      <c r="A26" s="10" t="s">
        <v>25</v>
      </c>
      <c r="B26" s="11"/>
      <c r="C26" s="10"/>
      <c r="D26" s="12"/>
      <c r="E26" s="13"/>
      <c r="F26" s="14" t="str">
        <f t="shared" si="2"/>
        <v/>
      </c>
      <c r="G26" s="11"/>
    </row>
    <row r="27" spans="1:7" ht="21.75" customHeight="1" x14ac:dyDescent="0.25">
      <c r="A27" s="5" t="s">
        <v>26</v>
      </c>
      <c r="B27" s="6"/>
      <c r="C27" s="5"/>
      <c r="D27" s="7"/>
      <c r="E27" s="8"/>
      <c r="F27" s="9" t="str">
        <f t="shared" si="2"/>
        <v/>
      </c>
      <c r="G27" s="6"/>
    </row>
    <row r="28" spans="1:7" ht="21.75" customHeight="1" x14ac:dyDescent="0.25">
      <c r="A28" s="10" t="s">
        <v>27</v>
      </c>
      <c r="B28" s="11"/>
      <c r="C28" s="10"/>
      <c r="D28" s="12"/>
      <c r="E28" s="13"/>
      <c r="F28" s="14" t="str">
        <f t="shared" si="2"/>
        <v/>
      </c>
      <c r="G28" s="11"/>
    </row>
    <row r="29" spans="1:7" ht="21.75" customHeight="1" x14ac:dyDescent="0.25">
      <c r="A29" s="5" t="s">
        <v>28</v>
      </c>
      <c r="B29" s="6"/>
      <c r="C29" s="5"/>
      <c r="D29" s="7"/>
      <c r="E29" s="8"/>
      <c r="F29" s="9" t="str">
        <f t="shared" si="2"/>
        <v/>
      </c>
      <c r="G29" s="6"/>
    </row>
    <row r="30" spans="1:7" ht="4.5" customHeight="1" x14ac:dyDescent="0.25">
      <c r="A30" s="15"/>
      <c r="B30" s="15"/>
      <c r="C30" s="15"/>
      <c r="D30" s="15"/>
      <c r="E30" s="15"/>
      <c r="F30" s="15"/>
      <c r="G30" s="15"/>
    </row>
    <row r="31" spans="1:7" ht="19.5" customHeight="1" x14ac:dyDescent="0.25">
      <c r="A31" s="1" t="s">
        <v>29</v>
      </c>
      <c r="B31" s="27" t="s">
        <v>30</v>
      </c>
      <c r="C31" s="27"/>
      <c r="D31" s="27"/>
      <c r="E31" s="27"/>
      <c r="F31" s="4">
        <f>SUM(F32:F37)</f>
        <v>0</v>
      </c>
      <c r="G31" s="1"/>
    </row>
    <row r="32" spans="1:7" ht="21.75" customHeight="1" x14ac:dyDescent="0.25">
      <c r="A32" s="10" t="s">
        <v>31</v>
      </c>
      <c r="B32" s="11"/>
      <c r="C32" s="10"/>
      <c r="D32" s="12"/>
      <c r="E32" s="13"/>
      <c r="F32" s="14" t="str">
        <f t="shared" ref="F32:F37" si="3">IF(D32*E32=0,"",D32*E32)</f>
        <v/>
      </c>
      <c r="G32" s="11"/>
    </row>
    <row r="33" spans="1:7" ht="21.75" customHeight="1" x14ac:dyDescent="0.25">
      <c r="A33" s="5" t="s">
        <v>32</v>
      </c>
      <c r="B33" s="6"/>
      <c r="C33" s="5"/>
      <c r="D33" s="7"/>
      <c r="E33" s="8"/>
      <c r="F33" s="9" t="str">
        <f t="shared" si="3"/>
        <v/>
      </c>
      <c r="G33" s="6"/>
    </row>
    <row r="34" spans="1:7" ht="21.75" customHeight="1" x14ac:dyDescent="0.25">
      <c r="A34" s="10" t="s">
        <v>33</v>
      </c>
      <c r="B34" s="11"/>
      <c r="C34" s="10"/>
      <c r="D34" s="12"/>
      <c r="E34" s="13"/>
      <c r="F34" s="14" t="str">
        <f t="shared" si="3"/>
        <v/>
      </c>
      <c r="G34" s="11"/>
    </row>
    <row r="35" spans="1:7" ht="21.75" customHeight="1" x14ac:dyDescent="0.25">
      <c r="A35" s="5" t="s">
        <v>34</v>
      </c>
      <c r="B35" s="6"/>
      <c r="C35" s="5"/>
      <c r="D35" s="7"/>
      <c r="E35" s="8"/>
      <c r="F35" s="9" t="str">
        <f t="shared" si="3"/>
        <v/>
      </c>
      <c r="G35" s="6"/>
    </row>
    <row r="36" spans="1:7" ht="21.75" customHeight="1" x14ac:dyDescent="0.25">
      <c r="A36" s="10" t="s">
        <v>35</v>
      </c>
      <c r="B36" s="11"/>
      <c r="C36" s="10"/>
      <c r="D36" s="12"/>
      <c r="E36" s="13"/>
      <c r="F36" s="14" t="str">
        <f t="shared" si="3"/>
        <v/>
      </c>
      <c r="G36" s="11"/>
    </row>
    <row r="37" spans="1:7" ht="21.75" customHeight="1" x14ac:dyDescent="0.25">
      <c r="A37" s="5" t="s">
        <v>36</v>
      </c>
      <c r="B37" s="6"/>
      <c r="C37" s="5"/>
      <c r="D37" s="7"/>
      <c r="E37" s="8"/>
      <c r="F37" s="9" t="str">
        <f t="shared" si="3"/>
        <v/>
      </c>
      <c r="G37" s="6"/>
    </row>
    <row r="38" spans="1:7" ht="4.5" customHeight="1" x14ac:dyDescent="0.25">
      <c r="A38" s="15"/>
      <c r="B38" s="15"/>
      <c r="C38" s="15"/>
      <c r="D38" s="15"/>
      <c r="E38" s="15"/>
      <c r="F38" s="15"/>
      <c r="G38" s="15"/>
    </row>
    <row r="39" spans="1:7" ht="19.5" customHeight="1" x14ac:dyDescent="0.25">
      <c r="A39" s="1" t="s">
        <v>37</v>
      </c>
      <c r="B39" s="27" t="s">
        <v>38</v>
      </c>
      <c r="C39" s="27"/>
      <c r="D39" s="27"/>
      <c r="E39" s="27"/>
      <c r="F39" s="4">
        <f>SUM(F40:F45)</f>
        <v>0</v>
      </c>
      <c r="G39" s="1"/>
    </row>
    <row r="40" spans="1:7" ht="21.75" customHeight="1" x14ac:dyDescent="0.25">
      <c r="A40" s="10" t="s">
        <v>39</v>
      </c>
      <c r="B40" s="11"/>
      <c r="C40" s="10"/>
      <c r="D40" s="12"/>
      <c r="E40" s="13"/>
      <c r="F40" s="14" t="str">
        <f t="shared" ref="F40:F45" si="4">IF(D40*E40=0,"",D40*E40)</f>
        <v/>
      </c>
      <c r="G40" s="11"/>
    </row>
    <row r="41" spans="1:7" ht="21.75" customHeight="1" x14ac:dyDescent="0.25">
      <c r="A41" s="5" t="s">
        <v>40</v>
      </c>
      <c r="B41" s="6"/>
      <c r="C41" s="5"/>
      <c r="D41" s="7"/>
      <c r="E41" s="8"/>
      <c r="F41" s="9" t="str">
        <f t="shared" si="4"/>
        <v/>
      </c>
      <c r="G41" s="6"/>
    </row>
    <row r="42" spans="1:7" ht="21.75" customHeight="1" x14ac:dyDescent="0.25">
      <c r="A42" s="10" t="s">
        <v>41</v>
      </c>
      <c r="B42" s="11"/>
      <c r="C42" s="10"/>
      <c r="D42" s="12"/>
      <c r="E42" s="13"/>
      <c r="F42" s="14" t="str">
        <f t="shared" si="4"/>
        <v/>
      </c>
      <c r="G42" s="11"/>
    </row>
    <row r="43" spans="1:7" ht="21.75" customHeight="1" x14ac:dyDescent="0.25">
      <c r="A43" s="5" t="s">
        <v>42</v>
      </c>
      <c r="B43" s="6"/>
      <c r="C43" s="5"/>
      <c r="D43" s="7"/>
      <c r="E43" s="8"/>
      <c r="F43" s="9" t="str">
        <f t="shared" si="4"/>
        <v/>
      </c>
      <c r="G43" s="6"/>
    </row>
    <row r="44" spans="1:7" ht="21.75" customHeight="1" x14ac:dyDescent="0.25">
      <c r="A44" s="10" t="s">
        <v>43</v>
      </c>
      <c r="B44" s="11"/>
      <c r="C44" s="10"/>
      <c r="D44" s="12"/>
      <c r="E44" s="13"/>
      <c r="F44" s="14" t="str">
        <f t="shared" si="4"/>
        <v/>
      </c>
      <c r="G44" s="11"/>
    </row>
    <row r="45" spans="1:7" ht="21.75" customHeight="1" x14ac:dyDescent="0.25">
      <c r="A45" s="5" t="s">
        <v>44</v>
      </c>
      <c r="B45" s="6"/>
      <c r="C45" s="5"/>
      <c r="D45" s="7"/>
      <c r="E45" s="8"/>
      <c r="F45" s="9" t="str">
        <f t="shared" si="4"/>
        <v/>
      </c>
      <c r="G45" s="6"/>
    </row>
    <row r="46" spans="1:7" ht="4.5" customHeight="1" x14ac:dyDescent="0.25">
      <c r="A46" s="15"/>
      <c r="B46" s="15"/>
      <c r="C46" s="15"/>
      <c r="D46" s="15"/>
      <c r="E46" s="15"/>
      <c r="F46" s="15"/>
      <c r="G46" s="15"/>
    </row>
    <row r="47" spans="1:7" ht="25.5" customHeight="1" x14ac:dyDescent="0.25">
      <c r="A47" s="28" t="s">
        <v>45</v>
      </c>
      <c r="B47" s="28"/>
      <c r="C47" s="28"/>
      <c r="D47" s="28"/>
      <c r="E47" s="28"/>
      <c r="F47" s="16">
        <f>F7+F15+F23+F31+F39</f>
        <v>0</v>
      </c>
      <c r="G47" s="17"/>
    </row>
    <row r="49" spans="1:7" ht="75" customHeight="1" x14ac:dyDescent="0.25">
      <c r="A49" s="29" t="s">
        <v>127</v>
      </c>
      <c r="B49" s="29"/>
      <c r="C49" s="29"/>
      <c r="D49" s="29"/>
      <c r="E49" s="29"/>
      <c r="F49" s="29"/>
      <c r="G49" s="29"/>
    </row>
    <row r="50" spans="1:7" ht="15" customHeight="1" x14ac:dyDescent="0.25">
      <c r="A50" s="29"/>
      <c r="B50" s="29"/>
      <c r="C50" s="29"/>
      <c r="D50" s="29"/>
      <c r="E50" s="29"/>
      <c r="F50" s="29"/>
      <c r="G50" s="29"/>
    </row>
    <row r="51" spans="1:7" ht="15" customHeight="1" x14ac:dyDescent="0.25">
      <c r="A51" s="29"/>
      <c r="B51" s="29"/>
      <c r="C51" s="29"/>
      <c r="D51" s="29"/>
      <c r="E51" s="29"/>
      <c r="F51" s="29"/>
      <c r="G51" s="29"/>
    </row>
    <row r="52" spans="1:7" ht="15" customHeight="1" x14ac:dyDescent="0.25">
      <c r="A52" s="29"/>
      <c r="B52" s="29"/>
      <c r="C52" s="29"/>
      <c r="D52" s="29"/>
      <c r="E52" s="29"/>
      <c r="F52" s="29"/>
      <c r="G52" s="29"/>
    </row>
  </sheetData>
  <mergeCells count="9">
    <mergeCell ref="B31:E31"/>
    <mergeCell ref="B39:E39"/>
    <mergeCell ref="A47:E47"/>
    <mergeCell ref="A49:G52"/>
    <mergeCell ref="A4:G4"/>
    <mergeCell ref="A5:G5"/>
    <mergeCell ref="B7:E7"/>
    <mergeCell ref="B15:E15"/>
    <mergeCell ref="B23:E23"/>
  </mergeCells>
  <pageMargins left="0.75" right="0.75" top="1" bottom="1" header="0.511811023622047" footer="0.511811023622047"/>
  <pageSetup paperSize="9" scale="8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zoomScaleNormal="100" workbookViewId="0">
      <pane ySplit="6" topLeftCell="A7" activePane="bottomLeft" state="frozen"/>
      <selection pane="bottomLeft" sqref="A1:G1"/>
    </sheetView>
  </sheetViews>
  <sheetFormatPr defaultColWidth="8.5703125" defaultRowHeight="15" x14ac:dyDescent="0.25"/>
  <cols>
    <col min="1" max="1" width="10" customWidth="1"/>
    <col min="2" max="2" width="14" customWidth="1"/>
    <col min="3" max="3" width="28" customWidth="1"/>
    <col min="4" max="4" width="45" customWidth="1"/>
    <col min="5" max="5" width="22" customWidth="1"/>
    <col min="6" max="6" width="14" customWidth="1"/>
    <col min="7" max="7" width="20" customWidth="1"/>
  </cols>
  <sheetData>
    <row r="1" spans="1:7" ht="25.5" customHeight="1" x14ac:dyDescent="0.25">
      <c r="A1" s="33" t="s">
        <v>46</v>
      </c>
      <c r="B1" s="33"/>
      <c r="C1" s="33"/>
      <c r="D1" s="33"/>
      <c r="E1" s="33"/>
      <c r="F1" s="33"/>
      <c r="G1" s="33"/>
    </row>
    <row r="2" spans="1:7" ht="15.75" customHeight="1" x14ac:dyDescent="0.25">
      <c r="A2" s="34" t="s">
        <v>47</v>
      </c>
      <c r="B2" s="34"/>
      <c r="C2" s="34"/>
      <c r="D2" s="34"/>
      <c r="E2" s="34"/>
      <c r="F2" s="34"/>
      <c r="G2" s="34"/>
    </row>
    <row r="3" spans="1:7" ht="15" customHeight="1" x14ac:dyDescent="0.25">
      <c r="A3" s="18" t="s">
        <v>0</v>
      </c>
    </row>
    <row r="4" spans="1:7" ht="15" customHeight="1" x14ac:dyDescent="0.25">
      <c r="A4" s="18" t="s">
        <v>1</v>
      </c>
    </row>
    <row r="5" spans="1:7" ht="15" customHeight="1" x14ac:dyDescent="0.25">
      <c r="A5" s="35" t="s">
        <v>48</v>
      </c>
      <c r="B5" s="35"/>
      <c r="C5" s="35"/>
      <c r="D5" s="35"/>
      <c r="E5" s="35"/>
      <c r="F5" s="35"/>
      <c r="G5" s="35"/>
    </row>
    <row r="6" spans="1:7" ht="36" customHeight="1" x14ac:dyDescent="0.25">
      <c r="A6" s="19" t="s">
        <v>49</v>
      </c>
      <c r="B6" s="19" t="s">
        <v>50</v>
      </c>
      <c r="C6" s="19" t="s">
        <v>51</v>
      </c>
      <c r="D6" s="19" t="s">
        <v>52</v>
      </c>
      <c r="E6" s="19" t="s">
        <v>53</v>
      </c>
      <c r="F6" s="19" t="s">
        <v>54</v>
      </c>
      <c r="G6" s="19" t="s">
        <v>55</v>
      </c>
    </row>
    <row r="7" spans="1:7" ht="19.5" customHeight="1" x14ac:dyDescent="0.25">
      <c r="A7" s="20">
        <v>1</v>
      </c>
      <c r="B7" s="20" t="s">
        <v>56</v>
      </c>
      <c r="C7" s="20" t="s">
        <v>57</v>
      </c>
      <c r="D7" s="20" t="s">
        <v>58</v>
      </c>
      <c r="E7" s="20" t="s">
        <v>59</v>
      </c>
      <c r="F7" s="21">
        <v>3000</v>
      </c>
      <c r="G7" s="20"/>
    </row>
    <row r="8" spans="1:7" ht="19.5" customHeight="1" x14ac:dyDescent="0.25">
      <c r="A8" s="20">
        <v>2</v>
      </c>
      <c r="B8" s="20" t="s">
        <v>56</v>
      </c>
      <c r="C8" s="20" t="s">
        <v>57</v>
      </c>
      <c r="D8" s="20" t="s">
        <v>60</v>
      </c>
      <c r="E8" s="20" t="s">
        <v>59</v>
      </c>
      <c r="F8" s="21">
        <v>1500</v>
      </c>
      <c r="G8" s="20"/>
    </row>
    <row r="9" spans="1:7" ht="19.5" customHeight="1" x14ac:dyDescent="0.25">
      <c r="A9" s="20">
        <v>3</v>
      </c>
      <c r="B9" s="20" t="s">
        <v>56</v>
      </c>
      <c r="C9" s="20" t="s">
        <v>61</v>
      </c>
      <c r="D9" s="20" t="s">
        <v>62</v>
      </c>
      <c r="E9" s="20" t="s">
        <v>59</v>
      </c>
      <c r="F9" s="21">
        <v>15000</v>
      </c>
      <c r="G9" s="20"/>
    </row>
    <row r="10" spans="1:7" ht="19.5" customHeight="1" x14ac:dyDescent="0.25">
      <c r="A10" s="20">
        <v>4</v>
      </c>
      <c r="B10" s="20" t="s">
        <v>63</v>
      </c>
      <c r="C10" s="20" t="s">
        <v>64</v>
      </c>
      <c r="D10" s="20" t="s">
        <v>65</v>
      </c>
      <c r="E10" s="20" t="s">
        <v>66</v>
      </c>
      <c r="F10" s="21">
        <v>2000</v>
      </c>
      <c r="G10" s="20"/>
    </row>
    <row r="11" spans="1:7" ht="18" customHeight="1" x14ac:dyDescent="0.25">
      <c r="A11" s="22"/>
      <c r="B11" s="22"/>
      <c r="C11" s="22"/>
      <c r="D11" s="22"/>
      <c r="E11" s="22"/>
      <c r="F11" s="23"/>
      <c r="G11" s="22"/>
    </row>
    <row r="12" spans="1:7" ht="18" customHeight="1" x14ac:dyDescent="0.25">
      <c r="A12" s="22"/>
      <c r="B12" s="22"/>
      <c r="C12" s="22"/>
      <c r="D12" s="22"/>
      <c r="E12" s="22"/>
      <c r="F12" s="23"/>
      <c r="G12" s="22"/>
    </row>
    <row r="13" spans="1:7" ht="18" customHeight="1" x14ac:dyDescent="0.25">
      <c r="A13" s="22"/>
      <c r="B13" s="22"/>
      <c r="C13" s="22"/>
      <c r="D13" s="22"/>
      <c r="E13" s="22"/>
      <c r="F13" s="23"/>
      <c r="G13" s="22"/>
    </row>
    <row r="14" spans="1:7" ht="18" customHeight="1" x14ac:dyDescent="0.25">
      <c r="A14" s="22"/>
      <c r="B14" s="22"/>
      <c r="C14" s="22"/>
      <c r="D14" s="22"/>
      <c r="E14" s="22"/>
      <c r="F14" s="23"/>
      <c r="G14" s="22"/>
    </row>
    <row r="15" spans="1:7" ht="18" customHeight="1" x14ac:dyDescent="0.25">
      <c r="A15" s="22"/>
      <c r="B15" s="22"/>
      <c r="C15" s="22"/>
      <c r="D15" s="22"/>
      <c r="E15" s="22"/>
      <c r="F15" s="23"/>
      <c r="G15" s="22"/>
    </row>
    <row r="16" spans="1:7" ht="18" customHeight="1" x14ac:dyDescent="0.25">
      <c r="A16" s="22"/>
      <c r="B16" s="22"/>
      <c r="C16" s="22"/>
      <c r="D16" s="22"/>
      <c r="E16" s="22"/>
      <c r="F16" s="23"/>
      <c r="G16" s="22"/>
    </row>
    <row r="17" spans="1:7" ht="18" customHeight="1" x14ac:dyDescent="0.25">
      <c r="A17" s="22"/>
      <c r="B17" s="22"/>
      <c r="C17" s="22"/>
      <c r="D17" s="22"/>
      <c r="E17" s="22"/>
      <c r="F17" s="23"/>
      <c r="G17" s="22"/>
    </row>
    <row r="18" spans="1:7" ht="18" customHeight="1" x14ac:dyDescent="0.25">
      <c r="A18" s="22"/>
      <c r="B18" s="22"/>
      <c r="C18" s="22"/>
      <c r="D18" s="22"/>
      <c r="E18" s="22"/>
      <c r="F18" s="23"/>
      <c r="G18" s="22"/>
    </row>
    <row r="19" spans="1:7" ht="18" customHeight="1" x14ac:dyDescent="0.25">
      <c r="A19" s="22"/>
      <c r="B19" s="22"/>
      <c r="C19" s="22"/>
      <c r="D19" s="22"/>
      <c r="E19" s="22"/>
      <c r="F19" s="23"/>
      <c r="G19" s="22"/>
    </row>
    <row r="20" spans="1:7" ht="18" customHeight="1" x14ac:dyDescent="0.25">
      <c r="A20" s="22"/>
      <c r="B20" s="22"/>
      <c r="C20" s="22"/>
      <c r="D20" s="22"/>
      <c r="E20" s="22"/>
      <c r="F20" s="23"/>
      <c r="G20" s="22"/>
    </row>
    <row r="21" spans="1:7" ht="18" customHeight="1" x14ac:dyDescent="0.25">
      <c r="A21" s="22"/>
      <c r="B21" s="22"/>
      <c r="C21" s="22"/>
      <c r="D21" s="22"/>
      <c r="E21" s="22"/>
      <c r="F21" s="23"/>
      <c r="G21" s="22"/>
    </row>
    <row r="22" spans="1:7" ht="18" customHeight="1" x14ac:dyDescent="0.25">
      <c r="A22" s="22"/>
      <c r="B22" s="22"/>
      <c r="C22" s="22"/>
      <c r="D22" s="22"/>
      <c r="E22" s="22"/>
      <c r="F22" s="23"/>
      <c r="G22" s="22"/>
    </row>
    <row r="23" spans="1:7" ht="18" customHeight="1" x14ac:dyDescent="0.25">
      <c r="A23" s="22"/>
      <c r="B23" s="22"/>
      <c r="C23" s="22"/>
      <c r="D23" s="22"/>
      <c r="E23" s="22"/>
      <c r="F23" s="23"/>
      <c r="G23" s="22"/>
    </row>
    <row r="24" spans="1:7" ht="18" customHeight="1" x14ac:dyDescent="0.25">
      <c r="A24" s="22"/>
      <c r="B24" s="22"/>
      <c r="C24" s="22"/>
      <c r="D24" s="22"/>
      <c r="E24" s="22"/>
      <c r="F24" s="23"/>
      <c r="G24" s="22"/>
    </row>
    <row r="25" spans="1:7" ht="18" customHeight="1" x14ac:dyDescent="0.25">
      <c r="A25" s="22"/>
      <c r="B25" s="22"/>
      <c r="C25" s="22"/>
      <c r="D25" s="22"/>
      <c r="E25" s="22"/>
      <c r="F25" s="23"/>
      <c r="G25" s="22"/>
    </row>
    <row r="26" spans="1:7" ht="18" customHeight="1" x14ac:dyDescent="0.25">
      <c r="A26" s="22"/>
      <c r="B26" s="22"/>
      <c r="C26" s="22"/>
      <c r="D26" s="22"/>
      <c r="E26" s="22"/>
      <c r="F26" s="23"/>
      <c r="G26" s="22"/>
    </row>
    <row r="27" spans="1:7" ht="18" customHeight="1" x14ac:dyDescent="0.25">
      <c r="A27" s="22"/>
      <c r="B27" s="22"/>
      <c r="C27" s="22"/>
      <c r="D27" s="22"/>
      <c r="E27" s="22"/>
      <c r="F27" s="23"/>
      <c r="G27" s="22"/>
    </row>
    <row r="28" spans="1:7" ht="18" customHeight="1" x14ac:dyDescent="0.25">
      <c r="A28" s="22"/>
      <c r="B28" s="22"/>
      <c r="C28" s="22"/>
      <c r="D28" s="22"/>
      <c r="E28" s="22"/>
      <c r="F28" s="23"/>
      <c r="G28" s="22"/>
    </row>
    <row r="29" spans="1:7" ht="18" customHeight="1" x14ac:dyDescent="0.25">
      <c r="A29" s="22"/>
      <c r="B29" s="22"/>
      <c r="C29" s="22"/>
      <c r="D29" s="22"/>
      <c r="E29" s="22"/>
      <c r="F29" s="23"/>
      <c r="G29" s="22"/>
    </row>
    <row r="30" spans="1:7" ht="18" customHeight="1" x14ac:dyDescent="0.25">
      <c r="A30" s="22"/>
      <c r="B30" s="22"/>
      <c r="C30" s="22"/>
      <c r="D30" s="22"/>
      <c r="E30" s="22"/>
      <c r="F30" s="23"/>
      <c r="G30" s="22"/>
    </row>
    <row r="31" spans="1:7" ht="18" customHeight="1" x14ac:dyDescent="0.25">
      <c r="A31" s="22"/>
      <c r="B31" s="22"/>
      <c r="C31" s="22"/>
      <c r="D31" s="22"/>
      <c r="E31" s="22"/>
      <c r="F31" s="23"/>
      <c r="G31" s="22"/>
    </row>
    <row r="32" spans="1:7" ht="15" customHeight="1" x14ac:dyDescent="0.25">
      <c r="A32" s="36" t="s">
        <v>67</v>
      </c>
      <c r="B32" s="36"/>
      <c r="C32" s="36"/>
      <c r="D32" s="36"/>
      <c r="E32" s="36"/>
      <c r="F32" s="24">
        <f>SUM(F11:F31)</f>
        <v>0</v>
      </c>
    </row>
    <row r="34" spans="1:7" ht="15" customHeight="1" x14ac:dyDescent="0.25">
      <c r="A34" s="18" t="s">
        <v>68</v>
      </c>
    </row>
    <row r="35" spans="1:7" ht="15" customHeight="1" x14ac:dyDescent="0.25">
      <c r="A35" s="32" t="s">
        <v>69</v>
      </c>
      <c r="B35" s="32"/>
      <c r="C35" s="32"/>
      <c r="D35" s="32"/>
      <c r="E35" s="32"/>
      <c r="F35" s="32"/>
      <c r="G35" s="32"/>
    </row>
    <row r="36" spans="1:7" ht="15" customHeight="1" x14ac:dyDescent="0.25">
      <c r="A36" s="32" t="s">
        <v>70</v>
      </c>
      <c r="B36" s="32"/>
      <c r="C36" s="32"/>
      <c r="D36" s="32"/>
      <c r="E36" s="32"/>
      <c r="F36" s="32"/>
      <c r="G36" s="32"/>
    </row>
    <row r="37" spans="1:7" ht="15" customHeight="1" x14ac:dyDescent="0.25">
      <c r="A37" s="32" t="s">
        <v>71</v>
      </c>
      <c r="B37" s="32"/>
      <c r="C37" s="32"/>
      <c r="D37" s="32"/>
      <c r="E37" s="32"/>
      <c r="F37" s="32"/>
      <c r="G37" s="32"/>
    </row>
    <row r="38" spans="1:7" ht="15" customHeight="1" x14ac:dyDescent="0.25">
      <c r="A38" s="32" t="s">
        <v>72</v>
      </c>
      <c r="B38" s="32"/>
      <c r="C38" s="32"/>
      <c r="D38" s="32"/>
      <c r="E38" s="32"/>
      <c r="F38" s="32"/>
      <c r="G38" s="32"/>
    </row>
    <row r="39" spans="1:7" ht="15" customHeight="1" x14ac:dyDescent="0.25">
      <c r="A39" s="32" t="s">
        <v>73</v>
      </c>
      <c r="B39" s="32"/>
      <c r="C39" s="32"/>
      <c r="D39" s="32"/>
      <c r="E39" s="32"/>
      <c r="F39" s="32"/>
      <c r="G39" s="32"/>
    </row>
  </sheetData>
  <mergeCells count="9">
    <mergeCell ref="A36:G36"/>
    <mergeCell ref="A37:G37"/>
    <mergeCell ref="A38:G38"/>
    <mergeCell ref="A39:G39"/>
    <mergeCell ref="A1:G1"/>
    <mergeCell ref="A2:G2"/>
    <mergeCell ref="A5:G5"/>
    <mergeCell ref="A32:E32"/>
    <mergeCell ref="A35:G35"/>
  </mergeCells>
  <pageMargins left="0.75" right="0.75" top="1" bottom="1" header="0.511811023622047" footer="0.511811023622047"/>
  <pageSetup paperSize="9" scale="86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8"/>
  <sheetViews>
    <sheetView zoomScaleNormal="100" workbookViewId="0">
      <pane ySplit="5" topLeftCell="A6" activePane="bottomLeft" state="frozen"/>
      <selection pane="bottomLeft" sqref="A1:G1"/>
    </sheetView>
  </sheetViews>
  <sheetFormatPr defaultColWidth="8.5703125" defaultRowHeight="15" x14ac:dyDescent="0.25"/>
  <cols>
    <col min="1" max="1" width="6" customWidth="1"/>
    <col min="2" max="2" width="38" customWidth="1"/>
    <col min="3" max="3" width="18" customWidth="1"/>
    <col min="4" max="4" width="10" customWidth="1"/>
    <col min="5" max="5" width="18" customWidth="1"/>
    <col min="6" max="6" width="14" customWidth="1"/>
    <col min="7" max="7" width="52" customWidth="1"/>
  </cols>
  <sheetData>
    <row r="1" spans="1:7" ht="25.5" customHeight="1" x14ac:dyDescent="0.25">
      <c r="A1" s="37" t="s">
        <v>74</v>
      </c>
      <c r="B1" s="37"/>
      <c r="C1" s="37"/>
      <c r="D1" s="37"/>
      <c r="E1" s="37"/>
      <c r="F1" s="37"/>
      <c r="G1" s="37"/>
    </row>
    <row r="2" spans="1:7" ht="19.5" customHeight="1" x14ac:dyDescent="0.25">
      <c r="A2" s="38" t="s">
        <v>75</v>
      </c>
      <c r="B2" s="38"/>
      <c r="C2" s="38"/>
      <c r="D2" s="38"/>
      <c r="E2" s="38"/>
      <c r="F2" s="38"/>
      <c r="G2" s="38"/>
    </row>
    <row r="3" spans="1:7" ht="18" customHeight="1" x14ac:dyDescent="0.25">
      <c r="A3" s="2" t="s">
        <v>0</v>
      </c>
      <c r="B3" s="25" t="s">
        <v>76</v>
      </c>
    </row>
    <row r="4" spans="1:7" ht="18" customHeight="1" x14ac:dyDescent="0.25">
      <c r="A4" s="2" t="s">
        <v>1</v>
      </c>
      <c r="B4" s="25" t="s">
        <v>77</v>
      </c>
    </row>
    <row r="5" spans="1:7" ht="39.75" customHeight="1" x14ac:dyDescent="0.25">
      <c r="A5" s="26" t="s">
        <v>4</v>
      </c>
      <c r="B5" s="26" t="s">
        <v>5</v>
      </c>
      <c r="C5" s="26" t="s">
        <v>78</v>
      </c>
      <c r="D5" s="26" t="s">
        <v>7</v>
      </c>
      <c r="E5" s="26" t="s">
        <v>8</v>
      </c>
      <c r="F5" s="26" t="s">
        <v>9</v>
      </c>
      <c r="G5" s="26" t="s">
        <v>79</v>
      </c>
    </row>
    <row r="6" spans="1:7" ht="19.5" customHeight="1" x14ac:dyDescent="0.25">
      <c r="A6" s="1" t="s">
        <v>11</v>
      </c>
      <c r="B6" s="27" t="s">
        <v>80</v>
      </c>
      <c r="C6" s="27"/>
      <c r="D6" s="27"/>
      <c r="E6" s="27"/>
      <c r="F6" s="4">
        <f>SUM(F7:F12)</f>
        <v>45500</v>
      </c>
      <c r="G6" s="1"/>
    </row>
    <row r="7" spans="1:7" ht="21.75" customHeight="1" x14ac:dyDescent="0.25">
      <c r="A7" s="5" t="s">
        <v>81</v>
      </c>
      <c r="B7" s="6" t="s">
        <v>82</v>
      </c>
      <c r="C7" s="5" t="s">
        <v>83</v>
      </c>
      <c r="D7" s="7">
        <v>30</v>
      </c>
      <c r="E7" s="8">
        <v>150</v>
      </c>
      <c r="F7" s="9">
        <f t="shared" ref="F7:F12" si="0">IF(D7*E7=0,"",D7*E7)</f>
        <v>4500</v>
      </c>
      <c r="G7" s="6" t="s">
        <v>84</v>
      </c>
    </row>
    <row r="8" spans="1:7" ht="21.75" customHeight="1" x14ac:dyDescent="0.25">
      <c r="A8" s="10" t="s">
        <v>85</v>
      </c>
      <c r="B8" s="11" t="s">
        <v>86</v>
      </c>
      <c r="C8" s="10" t="s">
        <v>87</v>
      </c>
      <c r="D8" s="12">
        <v>5</v>
      </c>
      <c r="E8" s="13">
        <v>2200</v>
      </c>
      <c r="F8" s="14">
        <f t="shared" si="0"/>
        <v>11000</v>
      </c>
      <c r="G8" s="11" t="s">
        <v>88</v>
      </c>
    </row>
    <row r="9" spans="1:7" ht="21.75" customHeight="1" x14ac:dyDescent="0.25">
      <c r="A9" s="5" t="s">
        <v>89</v>
      </c>
      <c r="B9" s="6" t="s">
        <v>90</v>
      </c>
      <c r="C9" s="5" t="s">
        <v>91</v>
      </c>
      <c r="D9" s="7">
        <v>5</v>
      </c>
      <c r="E9" s="8">
        <v>800</v>
      </c>
      <c r="F9" s="9">
        <f t="shared" si="0"/>
        <v>4000</v>
      </c>
      <c r="G9" s="6" t="s">
        <v>92</v>
      </c>
    </row>
    <row r="10" spans="1:7" ht="21.75" customHeight="1" x14ac:dyDescent="0.25">
      <c r="A10" s="10" t="s">
        <v>93</v>
      </c>
      <c r="B10" s="11" t="s">
        <v>94</v>
      </c>
      <c r="C10" s="10" t="s">
        <v>83</v>
      </c>
      <c r="D10" s="12">
        <v>15</v>
      </c>
      <c r="E10" s="13">
        <v>1200</v>
      </c>
      <c r="F10" s="14">
        <f t="shared" si="0"/>
        <v>18000</v>
      </c>
      <c r="G10" s="11" t="s">
        <v>95</v>
      </c>
    </row>
    <row r="11" spans="1:7" ht="21.75" customHeight="1" x14ac:dyDescent="0.25">
      <c r="A11" s="5" t="s">
        <v>96</v>
      </c>
      <c r="B11" s="6" t="s">
        <v>97</v>
      </c>
      <c r="C11" s="5" t="s">
        <v>98</v>
      </c>
      <c r="D11" s="7">
        <v>30</v>
      </c>
      <c r="E11" s="8">
        <v>100</v>
      </c>
      <c r="F11" s="9">
        <f t="shared" si="0"/>
        <v>3000</v>
      </c>
      <c r="G11" s="6" t="s">
        <v>99</v>
      </c>
    </row>
    <row r="12" spans="1:7" ht="21.75" customHeight="1" x14ac:dyDescent="0.25">
      <c r="A12" s="10" t="s">
        <v>100</v>
      </c>
      <c r="B12" s="11" t="s">
        <v>101</v>
      </c>
      <c r="C12" s="10" t="s">
        <v>83</v>
      </c>
      <c r="D12" s="12">
        <v>100</v>
      </c>
      <c r="E12" s="13">
        <v>50</v>
      </c>
      <c r="F12" s="14">
        <f t="shared" si="0"/>
        <v>5000</v>
      </c>
      <c r="G12" s="11" t="s">
        <v>102</v>
      </c>
    </row>
    <row r="13" spans="1:7" ht="4.5" customHeight="1" x14ac:dyDescent="0.25">
      <c r="A13" s="15"/>
      <c r="B13" s="15"/>
      <c r="C13" s="15"/>
      <c r="D13" s="15"/>
      <c r="E13" s="15"/>
      <c r="F13" s="15"/>
      <c r="G13" s="15"/>
    </row>
    <row r="14" spans="1:7" ht="19.5" customHeight="1" x14ac:dyDescent="0.25">
      <c r="A14" s="1" t="s">
        <v>13</v>
      </c>
      <c r="B14" s="27" t="s">
        <v>103</v>
      </c>
      <c r="C14" s="27"/>
      <c r="D14" s="27"/>
      <c r="E14" s="27"/>
      <c r="F14" s="4">
        <f>SUM(F15:F19)</f>
        <v>37200</v>
      </c>
      <c r="G14" s="1"/>
    </row>
    <row r="15" spans="1:7" ht="21.75" customHeight="1" x14ac:dyDescent="0.25">
      <c r="A15" s="5" t="s">
        <v>15</v>
      </c>
      <c r="B15" s="6" t="s">
        <v>104</v>
      </c>
      <c r="C15" s="5" t="s">
        <v>105</v>
      </c>
      <c r="D15" s="7">
        <v>20</v>
      </c>
      <c r="E15" s="8">
        <v>600</v>
      </c>
      <c r="F15" s="9">
        <f>IF(D15*E15=0,"",D15*E15)</f>
        <v>12000</v>
      </c>
      <c r="G15" s="6" t="s">
        <v>106</v>
      </c>
    </row>
    <row r="16" spans="1:7" ht="21.75" customHeight="1" x14ac:dyDescent="0.25">
      <c r="A16" s="10" t="s">
        <v>16</v>
      </c>
      <c r="B16" s="11" t="s">
        <v>107</v>
      </c>
      <c r="C16" s="10" t="s">
        <v>105</v>
      </c>
      <c r="D16" s="12">
        <v>20</v>
      </c>
      <c r="E16" s="13">
        <v>300</v>
      </c>
      <c r="F16" s="14">
        <f>IF(D16*E16=0,"",D16*E16)</f>
        <v>6000</v>
      </c>
      <c r="G16" s="11" t="s">
        <v>108</v>
      </c>
    </row>
    <row r="17" spans="1:7" ht="21.75" customHeight="1" x14ac:dyDescent="0.25">
      <c r="A17" s="5" t="s">
        <v>17</v>
      </c>
      <c r="B17" s="6" t="s">
        <v>109</v>
      </c>
      <c r="C17" s="5" t="s">
        <v>105</v>
      </c>
      <c r="D17" s="7">
        <v>20</v>
      </c>
      <c r="E17" s="8">
        <v>700</v>
      </c>
      <c r="F17" s="9">
        <f>IF(D17*E17=0,"",D17*E17)</f>
        <v>14000</v>
      </c>
      <c r="G17" s="6" t="s">
        <v>110</v>
      </c>
    </row>
    <row r="18" spans="1:7" ht="21.75" customHeight="1" x14ac:dyDescent="0.25">
      <c r="A18" s="10" t="s">
        <v>18</v>
      </c>
      <c r="B18" s="11" t="s">
        <v>111</v>
      </c>
      <c r="C18" s="10" t="s">
        <v>83</v>
      </c>
      <c r="D18" s="12">
        <v>20</v>
      </c>
      <c r="E18" s="13">
        <v>80</v>
      </c>
      <c r="F18" s="14">
        <f>IF(D18*E18=0,"",D18*E18)</f>
        <v>1600</v>
      </c>
      <c r="G18" s="11" t="s">
        <v>112</v>
      </c>
    </row>
    <row r="19" spans="1:7" ht="21.75" customHeight="1" x14ac:dyDescent="0.25">
      <c r="A19" s="5" t="s">
        <v>19</v>
      </c>
      <c r="B19" s="6" t="s">
        <v>113</v>
      </c>
      <c r="C19" s="5" t="s">
        <v>83</v>
      </c>
      <c r="D19" s="7">
        <v>4</v>
      </c>
      <c r="E19" s="8">
        <v>900</v>
      </c>
      <c r="F19" s="9">
        <f>IF(D19*E19=0,"",D19*E19)</f>
        <v>3600</v>
      </c>
      <c r="G19" s="6" t="s">
        <v>114</v>
      </c>
    </row>
    <row r="20" spans="1:7" ht="4.5" customHeight="1" x14ac:dyDescent="0.25">
      <c r="A20" s="15"/>
      <c r="B20" s="15"/>
      <c r="C20" s="15"/>
      <c r="D20" s="15"/>
      <c r="E20" s="15"/>
      <c r="F20" s="15"/>
      <c r="G20" s="15"/>
    </row>
    <row r="21" spans="1:7" ht="19.5" customHeight="1" x14ac:dyDescent="0.25">
      <c r="A21" s="1" t="s">
        <v>21</v>
      </c>
      <c r="B21" s="27" t="s">
        <v>115</v>
      </c>
      <c r="C21" s="27"/>
      <c r="D21" s="27"/>
      <c r="E21" s="27"/>
      <c r="F21" s="4">
        <f>SUM(F22:F26)</f>
        <v>47500</v>
      </c>
      <c r="G21" s="1"/>
    </row>
    <row r="22" spans="1:7" ht="21.75" customHeight="1" x14ac:dyDescent="0.25">
      <c r="A22" s="10" t="s">
        <v>23</v>
      </c>
      <c r="B22" s="11" t="s">
        <v>116</v>
      </c>
      <c r="C22" s="10" t="s">
        <v>105</v>
      </c>
      <c r="D22" s="12">
        <v>50</v>
      </c>
      <c r="E22" s="13">
        <v>500</v>
      </c>
      <c r="F22" s="14">
        <f>IF(D22*E22=0,"",D22*E22)</f>
        <v>25000</v>
      </c>
      <c r="G22" s="11" t="s">
        <v>117</v>
      </c>
    </row>
    <row r="23" spans="1:7" ht="21.75" customHeight="1" x14ac:dyDescent="0.25">
      <c r="A23" s="5" t="s">
        <v>24</v>
      </c>
      <c r="B23" s="6" t="s">
        <v>118</v>
      </c>
      <c r="C23" s="5" t="s">
        <v>83</v>
      </c>
      <c r="D23" s="7">
        <v>10</v>
      </c>
      <c r="E23" s="8">
        <v>600</v>
      </c>
      <c r="F23" s="9">
        <f>IF(D23*E23=0,"",D23*E23)</f>
        <v>6000</v>
      </c>
      <c r="G23" s="6" t="s">
        <v>119</v>
      </c>
    </row>
    <row r="24" spans="1:7" ht="21.75" customHeight="1" x14ac:dyDescent="0.25">
      <c r="A24" s="10" t="s">
        <v>25</v>
      </c>
      <c r="B24" s="11" t="s">
        <v>120</v>
      </c>
      <c r="C24" s="10" t="s">
        <v>83</v>
      </c>
      <c r="D24" s="12">
        <v>1</v>
      </c>
      <c r="E24" s="13">
        <v>4500</v>
      </c>
      <c r="F24" s="14">
        <f>IF(D24*E24=0,"",D24*E24)</f>
        <v>4500</v>
      </c>
      <c r="G24" s="11" t="s">
        <v>121</v>
      </c>
    </row>
    <row r="25" spans="1:7" ht="21.75" customHeight="1" x14ac:dyDescent="0.25">
      <c r="A25" s="5" t="s">
        <v>26</v>
      </c>
      <c r="B25" s="6" t="s">
        <v>122</v>
      </c>
      <c r="C25" s="5" t="s">
        <v>83</v>
      </c>
      <c r="D25" s="7">
        <v>50</v>
      </c>
      <c r="E25" s="8">
        <v>120</v>
      </c>
      <c r="F25" s="9">
        <f>IF(D25*E25=0,"",D25*E25)</f>
        <v>6000</v>
      </c>
      <c r="G25" s="6" t="s">
        <v>123</v>
      </c>
    </row>
    <row r="26" spans="1:7" ht="21.75" customHeight="1" x14ac:dyDescent="0.25">
      <c r="A26" s="10" t="s">
        <v>27</v>
      </c>
      <c r="B26" s="11" t="s">
        <v>124</v>
      </c>
      <c r="C26" s="10" t="s">
        <v>125</v>
      </c>
      <c r="D26" s="12">
        <v>2</v>
      </c>
      <c r="E26" s="13">
        <v>3000</v>
      </c>
      <c r="F26" s="14">
        <f>IF(D26*E26=0,"",D26*E26)</f>
        <v>6000</v>
      </c>
      <c r="G26" s="11" t="s">
        <v>126</v>
      </c>
    </row>
    <row r="28" spans="1:7" ht="25.5" customHeight="1" x14ac:dyDescent="0.25">
      <c r="A28" s="28" t="s">
        <v>45</v>
      </c>
      <c r="B28" s="28"/>
      <c r="C28" s="28"/>
      <c r="D28" s="28"/>
      <c r="E28" s="28"/>
      <c r="F28" s="16">
        <f>F6+F14+F21</f>
        <v>130200</v>
      </c>
      <c r="G28" s="17"/>
    </row>
  </sheetData>
  <mergeCells count="6">
    <mergeCell ref="A28:E28"/>
    <mergeCell ref="A1:G1"/>
    <mergeCell ref="A2:G2"/>
    <mergeCell ref="B6:E6"/>
    <mergeCell ref="B14:E14"/>
    <mergeCell ref="B21:E21"/>
  </mergeCells>
  <pageMargins left="0.75" right="0.75" top="1" bottom="1" header="0.511811023622047" footer="0.511811023622047"/>
  <pageSetup paperSize="9" scale="8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Buxheti</vt:lpstr>
      <vt:lpstr>Regjistrim Shpenzimesh</vt:lpstr>
      <vt:lpstr>Shembull i plotësuar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erjola nino</cp:lastModifiedBy>
  <cp:revision>0</cp:revision>
  <cp:lastPrinted>2026-09-29T09:41:33Z</cp:lastPrinted>
  <dcterms:created xsi:type="dcterms:W3CDTF">2026-09-27T10:36:28Z</dcterms:created>
  <dcterms:modified xsi:type="dcterms:W3CDTF">2026-09-29T09:57:38Z</dcterms:modified>
  <dc:language>en-US</dc:language>
</cp:coreProperties>
</file>